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4BEE3F24-4141-4031-A34D-4E0D63019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D12" i="1" l="1"/>
  <c r="C12" i="1"/>
  <c r="F5" i="1"/>
  <c r="B12" i="1"/>
  <c r="D4" i="1"/>
  <c r="C4" i="1"/>
  <c r="B4" i="1"/>
  <c r="D3" i="1" l="1"/>
  <c r="E12" i="1"/>
  <c r="C3" i="1"/>
  <c r="E4" i="1"/>
  <c r="B3" i="1"/>
  <c r="F12" i="1" l="1"/>
  <c r="F4" i="1"/>
  <c r="E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<sst xmlns="http://schemas.openxmlformats.org/spreadsheetml/2006/main" count="27" uniqueCount="27">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</sst>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1658958</xdr:colOff>
      <xdr:row>26</xdr:row>
      <xdr:rowOff>142871</xdr:rowOff>
    </xdr:from>
    <xdr:to>
      <xdr:col>5</xdr:col>
      <xdr:colOff>67683</xdr:colOff>
      <xdr:row>32</xdr:row>
      <xdr:rowOff>4275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17822-DF4D-4EE7-AF74-EFB882CB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958" y="4302121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724658001.81000006</v>
      </c>
      <c r="C3" s="6">
        <f t="shared" ref="C3:D3" si="0">+C4+C12</f>
        <v>770478739.75</v>
      </c>
      <c r="D3" s="6">
        <f t="shared" si="0"/>
        <v>736816575.18000007</v>
      </c>
      <c r="E3" s="6">
        <f>+B3+C3-D3</f>
        <v>758320166.37999988</v>
      </c>
      <c r="F3" s="6">
        <f>+E3-B3</f>
        <v>33662164.569999814</v>
      </c>
    </row>
    <row r="4" spans="1:6" x14ac:dyDescent="0.2">
      <c r="A4" s="7" t="s">
        <v>7</v>
      </c>
      <c r="B4" s="6">
        <f>+B5+B6+B7+B8+B9+B10+B11</f>
        <v>483894876.91000003</v>
      </c>
      <c r="C4" s="6">
        <f t="shared" ref="C4:D4" si="1">+C5+C6+C7+C8+C9+C10+C11</f>
        <v>679716029.13</v>
      </c>
      <c r="D4" s="6">
        <f t="shared" si="1"/>
        <v>670078587.11000001</v>
      </c>
      <c r="E4" s="6">
        <f>+B4+C4-D4</f>
        <v>493532318.92999995</v>
      </c>
      <c r="F4" s="6">
        <f>+E4-B4</f>
        <v>9637442.0199999213</v>
      </c>
    </row>
    <row r="5" spans="1:6" x14ac:dyDescent="0.2">
      <c r="A5" s="8" t="s">
        <v>8</v>
      </c>
      <c r="B5" s="9">
        <v>230025708.03999999</v>
      </c>
      <c r="C5" s="9">
        <v>578886165.86000001</v>
      </c>
      <c r="D5" s="9">
        <v>585186740.48000002</v>
      </c>
      <c r="E5" s="9">
        <v>223725133.41999999</v>
      </c>
      <c r="F5" s="9">
        <f>+E5-B5</f>
        <v>-6300574.6200000048</v>
      </c>
    </row>
    <row r="6" spans="1:6" x14ac:dyDescent="0.2">
      <c r="A6" s="8" t="s">
        <v>9</v>
      </c>
      <c r="B6" s="9">
        <v>17949237.609999999</v>
      </c>
      <c r="C6" s="9">
        <v>47510681.259999998</v>
      </c>
      <c r="D6" s="9">
        <v>48188929.799999997</v>
      </c>
      <c r="E6" s="9">
        <v>17270989.07</v>
      </c>
      <c r="F6" s="9">
        <f t="shared" ref="F6:F11" si="2">+E6-B6</f>
        <v>-678248.53999999911</v>
      </c>
    </row>
    <row r="7" spans="1:6" x14ac:dyDescent="0.2">
      <c r="A7" s="8" t="s">
        <v>10</v>
      </c>
      <c r="B7" s="9">
        <v>9400298.4100000001</v>
      </c>
      <c r="C7" s="9">
        <v>87381.58</v>
      </c>
      <c r="D7" s="9">
        <v>4026574.45</v>
      </c>
      <c r="E7" s="9">
        <v>5461105.54</v>
      </c>
      <c r="F7" s="9">
        <f t="shared" si="2"/>
        <v>-3939192.87</v>
      </c>
    </row>
    <row r="8" spans="1:6" x14ac:dyDescent="0.2">
      <c r="A8" s="8" t="s">
        <v>11</v>
      </c>
      <c r="B8" s="9">
        <v>228169721.56</v>
      </c>
      <c r="C8" s="9">
        <v>53231800.43</v>
      </c>
      <c r="D8" s="9">
        <v>32676342.379999999</v>
      </c>
      <c r="E8" s="9">
        <v>248725179.61000001</v>
      </c>
      <c r="F8" s="9">
        <f t="shared" si="2"/>
        <v>20555458.050000012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13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15</v>
      </c>
      <c r="B12" s="6">
        <f>+B13+B14+B15+B16+B17+B18+B19+B20+B21</f>
        <v>240763124.90000001</v>
      </c>
      <c r="C12" s="6">
        <f t="shared" ref="C12:D12" si="3">+C13+C14+C15+C16+C17+C18+C19+C20+C21</f>
        <v>90762710.61999999</v>
      </c>
      <c r="D12" s="6">
        <f t="shared" si="3"/>
        <v>66737988.070000008</v>
      </c>
      <c r="E12" s="6">
        <f>+B12+C12-D12</f>
        <v>264787847.44999999</v>
      </c>
      <c r="F12" s="6">
        <f>+E12-B12</f>
        <v>24024722.549999982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17</v>
      </c>
      <c r="B14" s="10">
        <v>206414816.44999999</v>
      </c>
      <c r="C14" s="10">
        <v>36894174.210000001</v>
      </c>
      <c r="D14" s="10">
        <v>10517202.24</v>
      </c>
      <c r="E14" s="10">
        <v>232791788.41999999</v>
      </c>
      <c r="F14" s="10">
        <f t="shared" si="4"/>
        <v>26376971.969999999</v>
      </c>
    </row>
    <row r="15" spans="1:6" x14ac:dyDescent="0.2">
      <c r="A15" s="8" t="s">
        <v>18</v>
      </c>
      <c r="B15" s="10">
        <v>48053878.25</v>
      </c>
      <c r="C15" s="10">
        <v>48260646.140000001</v>
      </c>
      <c r="D15" s="10">
        <v>49345496.439999998</v>
      </c>
      <c r="E15" s="10">
        <v>46969027.950000003</v>
      </c>
      <c r="F15" s="10">
        <f t="shared" si="4"/>
        <v>-1084850.299999997</v>
      </c>
    </row>
    <row r="16" spans="1:6" x14ac:dyDescent="0.2">
      <c r="A16" s="8" t="s">
        <v>19</v>
      </c>
      <c r="B16" s="9">
        <v>20799304.350000001</v>
      </c>
      <c r="C16" s="9">
        <v>4278162.74</v>
      </c>
      <c r="D16" s="9">
        <v>2885736.64</v>
      </c>
      <c r="E16" s="9">
        <v>22191730.449999999</v>
      </c>
      <c r="F16" s="9">
        <f t="shared" si="4"/>
        <v>1392426.0999999978</v>
      </c>
    </row>
    <row r="17" spans="1:6" x14ac:dyDescent="0.2">
      <c r="A17" s="8" t="s">
        <v>20</v>
      </c>
      <c r="B17" s="9">
        <v>3453808.37</v>
      </c>
      <c r="C17" s="9">
        <v>584811.68000000005</v>
      </c>
      <c r="D17" s="9">
        <v>292405.84000000003</v>
      </c>
      <c r="E17" s="9">
        <v>3746214.21</v>
      </c>
      <c r="F17" s="9">
        <f t="shared" si="4"/>
        <v>292405.83999999985</v>
      </c>
    </row>
    <row r="18" spans="1:6" x14ac:dyDescent="0.2">
      <c r="A18" s="8" t="s">
        <v>21</v>
      </c>
      <c r="B18" s="9">
        <v>-37958682.520000003</v>
      </c>
      <c r="C18" s="9">
        <v>744915.85</v>
      </c>
      <c r="D18" s="9">
        <v>3697146.91</v>
      </c>
      <c r="E18" s="9">
        <v>-40910913.579999998</v>
      </c>
      <c r="F18" s="9">
        <f t="shared" si="4"/>
        <v>-2952231.0599999949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25</v>
      </c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2025-01-17T18:02:02Z</cp:lastPrinted>
  <dcterms:created xsi:type="dcterms:W3CDTF">2014-02-09T04:04:15Z</dcterms:created>
  <dcterms:modified xsi:type="dcterms:W3CDTF">2025-02-07T15:21:53Z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